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330" yWindow="-60" windowWidth="9810" windowHeight="9045"/>
  </bookViews>
  <sheets>
    <sheet name="Bank Statement" sheetId="1" r:id="rId1"/>
    <sheet name="Cash Ledger account" sheetId="2" r:id="rId2"/>
    <sheet name="Bank Reconciliation" sheetId="3" r:id="rId3"/>
    <sheet name="General Journal" sheetId="5" r:id="rId4"/>
  </sheets>
  <calcPr calcId="144525"/>
</workbook>
</file>

<file path=xl/calcChain.xml><?xml version="1.0" encoding="utf-8"?>
<calcChain xmlns="http://schemas.openxmlformats.org/spreadsheetml/2006/main">
  <c r="I11" i="3" l="1"/>
  <c r="I12" i="3" s="1"/>
  <c r="I15" i="3" s="1"/>
  <c r="D11" i="3"/>
  <c r="D12" i="3" s="1"/>
  <c r="D15" i="3" s="1"/>
  <c r="H6" i="2"/>
  <c r="H7" i="2"/>
  <c r="H8" i="2" s="1"/>
  <c r="H9" i="2" s="1"/>
  <c r="H10" i="2" s="1"/>
  <c r="H11" i="2" s="1"/>
  <c r="H12" i="2" s="1"/>
  <c r="H13" i="2" s="1"/>
  <c r="H14" i="2" s="1"/>
  <c r="H15" i="2" s="1"/>
  <c r="H16" i="2" s="1"/>
  <c r="H17" i="2" s="1"/>
  <c r="H18" i="2" s="1"/>
  <c r="H19" i="2" s="1"/>
  <c r="H20" i="2" s="1"/>
  <c r="H21" i="2" s="1"/>
  <c r="H22" i="2" s="1"/>
  <c r="H23" i="2" s="1"/>
  <c r="G8" i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</calcChain>
</file>

<file path=xl/sharedStrings.xml><?xml version="1.0" encoding="utf-8"?>
<sst xmlns="http://schemas.openxmlformats.org/spreadsheetml/2006/main" count="156" uniqueCount="80">
  <si>
    <t>-</t>
  </si>
  <si>
    <t>Cheque</t>
  </si>
  <si>
    <t>Date</t>
  </si>
  <si>
    <t>Number</t>
  </si>
  <si>
    <t>Description</t>
  </si>
  <si>
    <t>Withdrawals</t>
  </si>
  <si>
    <t>Deposits</t>
  </si>
  <si>
    <t>Transaction</t>
  </si>
  <si>
    <t>Balance Forward</t>
  </si>
  <si>
    <t>Balance</t>
  </si>
  <si>
    <t>Bank of Ontario</t>
  </si>
  <si>
    <t>Account Number</t>
  </si>
  <si>
    <t>99999-99</t>
  </si>
  <si>
    <t>111 Main Street</t>
  </si>
  <si>
    <t>Anytown, ON</t>
  </si>
  <si>
    <t>A1A 1A1</t>
  </si>
  <si>
    <t>From</t>
  </si>
  <si>
    <t>To:</t>
  </si>
  <si>
    <t>Deposit</t>
  </si>
  <si>
    <t>Credit Memo</t>
  </si>
  <si>
    <t>Debit Memo</t>
  </si>
  <si>
    <t>NSF cheque</t>
  </si>
  <si>
    <t>SERVICE CHARGE</t>
  </si>
  <si>
    <t>INTEREST</t>
  </si>
  <si>
    <t xml:space="preserve">BANK </t>
  </si>
  <si>
    <t>STATEMENT</t>
  </si>
  <si>
    <t>GENERAL LEDGER</t>
  </si>
  <si>
    <t>Account:</t>
  </si>
  <si>
    <t>Cash</t>
  </si>
  <si>
    <t>No.</t>
  </si>
  <si>
    <t>DATE</t>
  </si>
  <si>
    <t>PARTICULARS</t>
  </si>
  <si>
    <t>PR</t>
  </si>
  <si>
    <t>DEBIT</t>
  </si>
  <si>
    <t>CREDIT</t>
  </si>
  <si>
    <t>DR CR</t>
  </si>
  <si>
    <t>BALANCE</t>
  </si>
  <si>
    <t xml:space="preserve"> - -</t>
  </si>
  <si>
    <t>DR</t>
  </si>
  <si>
    <t>J2</t>
  </si>
  <si>
    <t>J3</t>
  </si>
  <si>
    <t>Bank Reconciliation</t>
  </si>
  <si>
    <t>Bank's Records</t>
  </si>
  <si>
    <t>Business' Records</t>
  </si>
  <si>
    <t>Statement Balance:</t>
  </si>
  <si>
    <t>Cash Ledger Balance</t>
  </si>
  <si>
    <t xml:space="preserve">Deduct: </t>
  </si>
  <si>
    <t>Outstanding Cheques</t>
  </si>
  <si>
    <t>Debit Memos</t>
  </si>
  <si>
    <t xml:space="preserve">   </t>
  </si>
  <si>
    <t xml:space="preserve">Add: </t>
  </si>
  <si>
    <t>Late Deposits</t>
  </si>
  <si>
    <t>Credit Memos</t>
  </si>
  <si>
    <t>Adjusted Balance</t>
  </si>
  <si>
    <t>GENERAL JOURNAL</t>
  </si>
  <si>
    <t>Particulars</t>
  </si>
  <si>
    <t>Debit</t>
  </si>
  <si>
    <t>Credit</t>
  </si>
  <si>
    <t>Sam Gardiner</t>
  </si>
  <si>
    <t>Sam's Lawn Service</t>
  </si>
  <si>
    <t>Cash Withdrawal</t>
  </si>
  <si>
    <t>Nov</t>
  </si>
  <si>
    <t>Cheque 103</t>
  </si>
  <si>
    <t>Cheque 108</t>
  </si>
  <si>
    <t>Cheque 104</t>
  </si>
  <si>
    <t>Cheque 105</t>
  </si>
  <si>
    <t>Cheque 106</t>
  </si>
  <si>
    <t>Cheque 107</t>
  </si>
  <si>
    <t>Page 4</t>
  </si>
  <si>
    <r>
      <t>Sheet 1</t>
    </r>
    <r>
      <rPr>
        <sz val="10"/>
        <rFont val="Arial"/>
        <family val="2"/>
      </rPr>
      <t xml:space="preserve"> - the Nov. 2009 Bank Statement for Sam’s Lawn Service</t>
    </r>
  </si>
  <si>
    <r>
      <t>Sheet 2</t>
    </r>
    <r>
      <rPr>
        <sz val="10"/>
        <rFont val="Arial"/>
        <family val="2"/>
      </rPr>
      <t xml:space="preserve"> - the cash ledger account</t>
    </r>
  </si>
  <si>
    <r>
      <t>Sheet 3</t>
    </r>
    <r>
      <rPr>
        <sz val="10"/>
        <rFont val="Arial"/>
        <family val="2"/>
      </rPr>
      <t xml:space="preserve"> - a bank reconciliation template</t>
    </r>
  </si>
  <si>
    <t>2. Prepare the November 2009 bank reconciliation for Sam’s Lawn Service.</t>
  </si>
  <si>
    <t>Reminder:</t>
  </si>
  <si>
    <r>
      <t>Step 1:</t>
    </r>
    <r>
      <rPr>
        <sz val="10"/>
        <rFont val="Arial"/>
        <family val="2"/>
      </rPr>
      <t xml:space="preserve"> Make a list of outstanding cheques.</t>
    </r>
  </si>
  <si>
    <r>
      <t>Step 2:</t>
    </r>
    <r>
      <rPr>
        <sz val="10"/>
        <rFont val="Arial"/>
        <family val="2"/>
      </rPr>
      <t xml:space="preserve"> Make a list of outstanding deposits.</t>
    </r>
  </si>
  <si>
    <r>
      <t>Step 3:</t>
    </r>
    <r>
      <rPr>
        <sz val="10"/>
        <rFont val="Arial"/>
        <family val="2"/>
      </rPr>
      <t xml:space="preserve"> Make a list of all items on the bank statement that are not recorded in the ledger. This will be the bank debit and credit memos.</t>
    </r>
  </si>
  <si>
    <r>
      <t>Step 4:</t>
    </r>
    <r>
      <rPr>
        <sz val="10"/>
        <rFont val="Arial"/>
        <family val="2"/>
      </rPr>
      <t xml:space="preserve"> Prepare the bank reconciliation spreadsheet.</t>
    </r>
  </si>
  <si>
    <t>3. Prepare the journal entries to bring the cash account up-to-date.  We will do this tomorrow.</t>
  </si>
  <si>
    <t>Bank Reconciliation Instructions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</si>
</sst>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;\-&quot;$&quot;#,##0"/>
    <numFmt numFmtId="166" formatCode="&quot;$&quot;#,##0.00;\-&quot;$&quot;#,##0.00"/>
    <numFmt numFmtId="174" formatCode="[$-1009]d\-mmm\-yy;@"/>
    <numFmt numFmtId="176" formatCode="[$-409]d\-mmm;@"/>
    <numFmt numFmtId="177" formatCode="[$-F800]dddd\,\ mmmm\ dd\,\ yyyy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2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i/>
      <sz val="10"/>
      <name val="Arial"/>
      <family val="2"/>
    </font>
    <font>
      <sz val="10"/>
      <color indexed="10"/>
      <name val="Arial"/>
    </font>
    <font>
      <b/>
      <sz val="13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9"/>
      </patternFill>
    </fill>
    <fill>
      <patternFill patternType="solid">
        <fgColor indexed="46"/>
        <bgColor indexed="9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</borders>
  <cellStyleXfs count="9">
    <xf numFmtId="0" fontId="0" fillId="0" borderId="0"/>
    <xf numFmtId="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" fillId="0" borderId="0">
      <alignment vertical="top"/>
    </xf>
    <xf numFmtId="0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 applyAlignment="1">
      <alignment horizontal="right"/>
    </xf>
    <xf numFmtId="4" fontId="0" fillId="0" borderId="0" xfId="0" applyNumberFormat="1"/>
    <xf numFmtId="0" fontId="0" fillId="0" borderId="0" xfId="0" applyAlignment="1"/>
    <xf numFmtId="174" fontId="0" fillId="0" borderId="0" xfId="0" applyNumberFormat="1" applyAlignment="1">
      <alignment horizontal="right"/>
    </xf>
    <xf numFmtId="174" fontId="3" fillId="0" borderId="0" xfId="0" applyNumberFormat="1" applyFont="1" applyAlignment="1">
      <alignment horizontal="right"/>
    </xf>
    <xf numFmtId="2" fontId="0" fillId="0" borderId="0" xfId="0" applyNumberFormat="1"/>
    <xf numFmtId="0" fontId="5" fillId="0" borderId="0" xfId="0" applyFont="1" applyAlignment="1">
      <alignment horizontal="right"/>
    </xf>
    <xf numFmtId="0" fontId="5" fillId="0" borderId="0" xfId="0" applyFont="1"/>
    <xf numFmtId="0" fontId="5" fillId="0" borderId="0" xfId="0" applyFont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right"/>
    </xf>
    <xf numFmtId="0" fontId="7" fillId="2" borderId="3" xfId="0" applyFont="1" applyFill="1" applyBorder="1"/>
    <xf numFmtId="0" fontId="2" fillId="2" borderId="6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NumberFormat="1" applyBorder="1" applyAlignment="1">
      <alignment horizontal="left"/>
    </xf>
    <xf numFmtId="3" fontId="0" fillId="0" borderId="0" xfId="0" applyNumberFormat="1"/>
    <xf numFmtId="3" fontId="0" fillId="0" borderId="0" xfId="0" applyNumberFormat="1" applyBorder="1"/>
    <xf numFmtId="3" fontId="0" fillId="0" borderId="0" xfId="0" applyNumberFormat="1" applyAlignment="1">
      <alignment horizontal="right"/>
    </xf>
    <xf numFmtId="176" fontId="0" fillId="0" borderId="8" xfId="0" applyNumberFormat="1" applyBorder="1"/>
    <xf numFmtId="0" fontId="0" fillId="0" borderId="0" xfId="0" applyNumberFormat="1" applyBorder="1"/>
    <xf numFmtId="0" fontId="0" fillId="0" borderId="0" xfId="0" quotePrefix="1" applyBorder="1"/>
    <xf numFmtId="176" fontId="0" fillId="0" borderId="0" xfId="0" applyNumberFormat="1" applyBorder="1"/>
    <xf numFmtId="0" fontId="0" fillId="0" borderId="0" xfId="0" applyBorder="1"/>
    <xf numFmtId="176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Fill="1" applyBorder="1"/>
    <xf numFmtId="0" fontId="0" fillId="0" borderId="0" xfId="0" applyNumberFormat="1"/>
    <xf numFmtId="0" fontId="1" fillId="0" borderId="0" xfId="7" applyAlignment="1">
      <alignment horizontal="centerContinuous"/>
    </xf>
    <xf numFmtId="0" fontId="1" fillId="0" borderId="0" xfId="7" applyAlignment="1"/>
    <xf numFmtId="177" fontId="1" fillId="0" borderId="0" xfId="7" applyNumberFormat="1" applyAlignment="1">
      <alignment horizontal="centerContinuous"/>
    </xf>
    <xf numFmtId="0" fontId="10" fillId="0" borderId="0" xfId="7" applyFont="1" applyAlignment="1"/>
    <xf numFmtId="3" fontId="1" fillId="0" borderId="0" xfId="7" applyNumberFormat="1" applyAlignment="1"/>
    <xf numFmtId="166" fontId="1" fillId="0" borderId="0" xfId="7" applyNumberFormat="1" applyAlignment="1"/>
    <xf numFmtId="3" fontId="11" fillId="0" borderId="0" xfId="7" applyNumberFormat="1" applyFont="1" applyAlignment="1"/>
    <xf numFmtId="4" fontId="1" fillId="0" borderId="0" xfId="7" applyNumberFormat="1" applyAlignment="1"/>
    <xf numFmtId="0" fontId="11" fillId="0" borderId="0" xfId="7" applyFont="1" applyAlignment="1"/>
    <xf numFmtId="4" fontId="1" fillId="3" borderId="6" xfId="7" applyNumberFormat="1" applyFill="1" applyBorder="1" applyAlignment="1"/>
    <xf numFmtId="4" fontId="1" fillId="0" borderId="0" xfId="7" applyNumberFormat="1" applyFont="1" applyBorder="1" applyAlignment="1"/>
    <xf numFmtId="4" fontId="1" fillId="4" borderId="2" xfId="7" applyNumberFormat="1" applyFont="1" applyFill="1" applyBorder="1" applyAlignment="1"/>
    <xf numFmtId="0" fontId="1" fillId="0" borderId="0" xfId="7" applyFont="1" applyBorder="1" applyAlignment="1"/>
    <xf numFmtId="4" fontId="1" fillId="4" borderId="0" xfId="7" applyNumberFormat="1" applyFill="1" applyAlignment="1"/>
    <xf numFmtId="4" fontId="11" fillId="0" borderId="0" xfId="7" applyNumberFormat="1" applyFont="1" applyAlignment="1"/>
    <xf numFmtId="166" fontId="1" fillId="4" borderId="9" xfId="7" applyNumberFormat="1" applyFont="1" applyFill="1" applyBorder="1" applyAlignment="1"/>
    <xf numFmtId="166" fontId="1" fillId="4" borderId="10" xfId="7" applyNumberFormat="1" applyFont="1" applyFill="1" applyBorder="1" applyAlignment="1"/>
    <xf numFmtId="2" fontId="1" fillId="0" borderId="0" xfId="7" applyNumberFormat="1" applyAlignment="1"/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76" fontId="2" fillId="0" borderId="8" xfId="0" applyNumberFormat="1" applyFont="1" applyBorder="1"/>
    <xf numFmtId="2" fontId="0" fillId="0" borderId="0" xfId="0" applyNumberFormat="1" applyBorder="1"/>
    <xf numFmtId="176" fontId="0" fillId="0" borderId="1" xfId="0" applyNumberFormat="1" applyBorder="1"/>
    <xf numFmtId="0" fontId="0" fillId="0" borderId="2" xfId="0" applyBorder="1"/>
    <xf numFmtId="2" fontId="0" fillId="0" borderId="2" xfId="0" applyNumberFormat="1" applyBorder="1"/>
    <xf numFmtId="0" fontId="1" fillId="0" borderId="0" xfId="7" applyFont="1" applyAlignment="1">
      <alignment horizontal="centerContinuous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2" fillId="0" borderId="0" xfId="0" applyFont="1"/>
    <xf numFmtId="0" fontId="1" fillId="3" borderId="6" xfId="7" applyFont="1" applyFill="1" applyBorder="1" applyAlignment="1"/>
    <xf numFmtId="166" fontId="1" fillId="3" borderId="6" xfId="7" applyNumberFormat="1" applyFill="1" applyBorder="1" applyAlignment="1"/>
    <xf numFmtId="49" fontId="1" fillId="3" borderId="6" xfId="7" applyNumberFormat="1" applyFont="1" applyFill="1" applyBorder="1" applyAlignment="1"/>
    <xf numFmtId="4" fontId="0" fillId="0" borderId="0" xfId="0" applyNumberFormat="1" applyBorder="1"/>
    <xf numFmtId="0" fontId="4" fillId="0" borderId="0" xfId="0" applyFont="1" applyAlignment="1">
      <alignment horizontal="center"/>
    </xf>
    <xf numFmtId="176" fontId="2" fillId="2" borderId="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/>
    </xf>
    <xf numFmtId="0" fontId="0" fillId="0" borderId="5" xfId="0" applyBorder="1" applyAlignme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6" fontId="2" fillId="2" borderId="6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1"/>
    </xf>
  </cellXfs>
  <cellStyles count="9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_BankRec-blank" xfId="7"/>
    <cellStyle name="Total" xfId="8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topLeftCell="A7" workbookViewId="0">
      <selection activeCell="C36" sqref="C36"/>
    </sheetView>
  </sheetViews>
  <sheetFormatPr defaultRowHeight="12.75" x14ac:dyDescent="0.2"/>
  <cols>
    <col min="1" max="1" width="10.42578125" style="1" customWidth="1"/>
    <col min="2" max="2" width="8" customWidth="1"/>
    <col min="3" max="3" width="17.42578125" customWidth="1"/>
    <col min="4" max="4" width="18.28515625" customWidth="1"/>
    <col min="5" max="7" width="10.7109375" customWidth="1"/>
  </cols>
  <sheetData>
    <row r="1" spans="1:7" ht="16.5" thickBot="1" x14ac:dyDescent="0.3">
      <c r="B1" s="3" t="s">
        <v>58</v>
      </c>
      <c r="E1" s="66" t="s">
        <v>10</v>
      </c>
      <c r="F1" s="66"/>
      <c r="G1" s="66"/>
    </row>
    <row r="2" spans="1:7" ht="16.5" thickTop="1" x14ac:dyDescent="0.25">
      <c r="B2" s="3" t="s">
        <v>13</v>
      </c>
      <c r="D2" s="59" t="s">
        <v>24</v>
      </c>
      <c r="F2" s="1" t="s">
        <v>11</v>
      </c>
      <c r="G2" t="s">
        <v>12</v>
      </c>
    </row>
    <row r="3" spans="1:7" ht="16.5" thickBot="1" x14ac:dyDescent="0.3">
      <c r="B3" s="3" t="s">
        <v>14</v>
      </c>
      <c r="D3" s="60" t="s">
        <v>25</v>
      </c>
      <c r="F3" s="1" t="s">
        <v>16</v>
      </c>
      <c r="G3" s="4">
        <v>40118</v>
      </c>
    </row>
    <row r="4" spans="1:7" ht="13.5" thickTop="1" x14ac:dyDescent="0.2">
      <c r="B4" s="1" t="s">
        <v>15</v>
      </c>
      <c r="F4" s="1" t="s">
        <v>17</v>
      </c>
      <c r="G4" s="4">
        <v>40147</v>
      </c>
    </row>
    <row r="6" spans="1:7" x14ac:dyDescent="0.2">
      <c r="A6" s="7" t="s">
        <v>2</v>
      </c>
      <c r="B6" s="8" t="s">
        <v>3</v>
      </c>
      <c r="C6" s="8" t="s">
        <v>7</v>
      </c>
      <c r="D6" s="8" t="s">
        <v>4</v>
      </c>
      <c r="E6" s="9" t="s">
        <v>5</v>
      </c>
      <c r="F6" s="9" t="s">
        <v>6</v>
      </c>
      <c r="G6" s="9" t="s">
        <v>9</v>
      </c>
    </row>
    <row r="7" spans="1:7" x14ac:dyDescent="0.2">
      <c r="A7" s="4">
        <v>40118</v>
      </c>
      <c r="C7" t="s">
        <v>8</v>
      </c>
      <c r="E7" s="2"/>
      <c r="F7" s="2"/>
      <c r="G7" s="2">
        <v>450.5</v>
      </c>
    </row>
    <row r="8" spans="1:7" x14ac:dyDescent="0.2">
      <c r="A8" s="4">
        <v>40119</v>
      </c>
      <c r="B8" t="s">
        <v>0</v>
      </c>
      <c r="C8" t="s">
        <v>18</v>
      </c>
      <c r="E8" s="2"/>
      <c r="F8" s="2">
        <v>120</v>
      </c>
      <c r="G8" s="2">
        <f>+G7-E8+F8</f>
        <v>570.5</v>
      </c>
    </row>
    <row r="9" spans="1:7" x14ac:dyDescent="0.2">
      <c r="A9" s="4">
        <v>40119</v>
      </c>
      <c r="B9">
        <v>103</v>
      </c>
      <c r="C9" t="s">
        <v>1</v>
      </c>
      <c r="E9" s="2">
        <v>45</v>
      </c>
      <c r="F9" s="2"/>
      <c r="G9" s="2">
        <f t="shared" ref="G9:G25" si="0">+G8-E9+F9</f>
        <v>525.5</v>
      </c>
    </row>
    <row r="10" spans="1:7" x14ac:dyDescent="0.2">
      <c r="A10" s="4">
        <v>40121</v>
      </c>
      <c r="B10" t="s">
        <v>0</v>
      </c>
      <c r="C10" t="s">
        <v>18</v>
      </c>
      <c r="E10" s="2"/>
      <c r="F10" s="2">
        <v>140</v>
      </c>
      <c r="G10" s="2">
        <f t="shared" si="0"/>
        <v>665.5</v>
      </c>
    </row>
    <row r="11" spans="1:7" x14ac:dyDescent="0.2">
      <c r="A11" s="4">
        <v>40121</v>
      </c>
      <c r="C11" t="s">
        <v>60</v>
      </c>
      <c r="E11" s="2">
        <v>250</v>
      </c>
      <c r="F11" s="2"/>
      <c r="G11" s="2">
        <f t="shared" si="0"/>
        <v>415.5</v>
      </c>
    </row>
    <row r="12" spans="1:7" x14ac:dyDescent="0.2">
      <c r="A12" s="4">
        <v>40123</v>
      </c>
      <c r="B12" t="s">
        <v>0</v>
      </c>
      <c r="C12" t="s">
        <v>18</v>
      </c>
      <c r="E12" s="2"/>
      <c r="F12" s="2">
        <v>200</v>
      </c>
      <c r="G12" s="2">
        <f t="shared" si="0"/>
        <v>615.5</v>
      </c>
    </row>
    <row r="13" spans="1:7" x14ac:dyDescent="0.2">
      <c r="A13" s="4">
        <v>40126</v>
      </c>
      <c r="B13" t="s">
        <v>0</v>
      </c>
      <c r="C13" t="s">
        <v>18</v>
      </c>
      <c r="F13" s="2">
        <v>150</v>
      </c>
      <c r="G13" s="2">
        <f t="shared" si="0"/>
        <v>765.5</v>
      </c>
    </row>
    <row r="14" spans="1:7" x14ac:dyDescent="0.2">
      <c r="A14" s="4">
        <v>40129</v>
      </c>
      <c r="B14">
        <v>105</v>
      </c>
      <c r="C14" t="s">
        <v>1</v>
      </c>
      <c r="E14" s="2">
        <v>120</v>
      </c>
      <c r="F14" s="2"/>
      <c r="G14" s="2">
        <f t="shared" si="0"/>
        <v>645.5</v>
      </c>
    </row>
    <row r="15" spans="1:7" x14ac:dyDescent="0.2">
      <c r="A15" s="4">
        <v>40132</v>
      </c>
      <c r="B15" t="s">
        <v>0</v>
      </c>
      <c r="C15" t="s">
        <v>18</v>
      </c>
      <c r="F15" s="2">
        <v>100</v>
      </c>
      <c r="G15" s="2">
        <f t="shared" si="0"/>
        <v>745.5</v>
      </c>
    </row>
    <row r="16" spans="1:7" x14ac:dyDescent="0.2">
      <c r="A16" s="4">
        <v>40134</v>
      </c>
      <c r="B16">
        <v>106</v>
      </c>
      <c r="C16" t="s">
        <v>1</v>
      </c>
      <c r="E16" s="2">
        <v>350</v>
      </c>
      <c r="F16" s="2"/>
      <c r="G16" s="2">
        <f t="shared" si="0"/>
        <v>395.5</v>
      </c>
    </row>
    <row r="17" spans="1:7" x14ac:dyDescent="0.2">
      <c r="A17" s="4">
        <v>40134</v>
      </c>
      <c r="B17" t="s">
        <v>0</v>
      </c>
      <c r="C17" t="s">
        <v>18</v>
      </c>
      <c r="F17" s="2">
        <v>70</v>
      </c>
      <c r="G17" s="2">
        <f t="shared" si="0"/>
        <v>465.5</v>
      </c>
    </row>
    <row r="18" spans="1:7" x14ac:dyDescent="0.2">
      <c r="A18" s="4">
        <v>40139</v>
      </c>
      <c r="B18" t="s">
        <v>0</v>
      </c>
      <c r="C18" t="s">
        <v>18</v>
      </c>
      <c r="F18" s="2">
        <v>150</v>
      </c>
      <c r="G18" s="2">
        <f t="shared" si="0"/>
        <v>615.5</v>
      </c>
    </row>
    <row r="19" spans="1:7" x14ac:dyDescent="0.2">
      <c r="A19" s="4">
        <v>40140</v>
      </c>
      <c r="C19" t="s">
        <v>60</v>
      </c>
      <c r="E19" s="2">
        <v>300</v>
      </c>
      <c r="F19" s="2"/>
      <c r="G19" s="2">
        <f t="shared" si="0"/>
        <v>315.5</v>
      </c>
    </row>
    <row r="20" spans="1:7" x14ac:dyDescent="0.2">
      <c r="A20" s="4">
        <v>40141</v>
      </c>
      <c r="B20" t="s">
        <v>0</v>
      </c>
      <c r="C20" t="s">
        <v>18</v>
      </c>
      <c r="F20" s="2">
        <v>120</v>
      </c>
      <c r="G20" s="2">
        <f t="shared" si="0"/>
        <v>435.5</v>
      </c>
    </row>
    <row r="21" spans="1:7" x14ac:dyDescent="0.2">
      <c r="A21" s="5">
        <v>40145</v>
      </c>
      <c r="B21" t="s">
        <v>0</v>
      </c>
      <c r="C21" t="s">
        <v>18</v>
      </c>
      <c r="F21" s="2">
        <v>100</v>
      </c>
      <c r="G21" s="2">
        <f t="shared" si="0"/>
        <v>535.5</v>
      </c>
    </row>
    <row r="22" spans="1:7" x14ac:dyDescent="0.2">
      <c r="A22" s="4">
        <v>40146</v>
      </c>
      <c r="B22" t="s">
        <v>0</v>
      </c>
      <c r="C22" t="s">
        <v>20</v>
      </c>
      <c r="D22" t="s">
        <v>21</v>
      </c>
      <c r="E22" s="6">
        <v>50</v>
      </c>
      <c r="F22" s="2"/>
      <c r="G22" s="2">
        <f t="shared" si="0"/>
        <v>485.5</v>
      </c>
    </row>
    <row r="23" spans="1:7" x14ac:dyDescent="0.2">
      <c r="A23" s="4">
        <v>40146</v>
      </c>
      <c r="B23">
        <v>108</v>
      </c>
      <c r="C23" t="s">
        <v>1</v>
      </c>
      <c r="E23" s="2">
        <v>125</v>
      </c>
      <c r="F23" s="2"/>
      <c r="G23" s="2">
        <f t="shared" si="0"/>
        <v>360.5</v>
      </c>
    </row>
    <row r="24" spans="1:7" x14ac:dyDescent="0.2">
      <c r="A24" s="4">
        <v>40147</v>
      </c>
      <c r="B24" t="s">
        <v>0</v>
      </c>
      <c r="C24" t="s">
        <v>19</v>
      </c>
      <c r="D24" t="s">
        <v>23</v>
      </c>
      <c r="E24" s="2"/>
      <c r="F24" s="2">
        <v>2.15</v>
      </c>
      <c r="G24" s="2">
        <f t="shared" si="0"/>
        <v>362.65</v>
      </c>
    </row>
    <row r="25" spans="1:7" x14ac:dyDescent="0.2">
      <c r="A25" s="4">
        <v>40147</v>
      </c>
      <c r="B25" t="s">
        <v>0</v>
      </c>
      <c r="C25" t="s">
        <v>20</v>
      </c>
      <c r="D25" t="s">
        <v>22</v>
      </c>
      <c r="E25" s="2">
        <v>9</v>
      </c>
      <c r="F25" s="2"/>
      <c r="G25" s="2">
        <f t="shared" si="0"/>
        <v>353.65</v>
      </c>
    </row>
    <row r="28" spans="1:7" ht="16.5" x14ac:dyDescent="0.2">
      <c r="A28" s="77" t="s">
        <v>79</v>
      </c>
    </row>
    <row r="29" spans="1:7" x14ac:dyDescent="0.2">
      <c r="A29" s="78"/>
    </row>
    <row r="30" spans="1:7" x14ac:dyDescent="0.2">
      <c r="A30" s="80" t="s">
        <v>69</v>
      </c>
    </row>
    <row r="31" spans="1:7" x14ac:dyDescent="0.2">
      <c r="A31" s="80" t="s">
        <v>70</v>
      </c>
    </row>
    <row r="32" spans="1:7" x14ac:dyDescent="0.2">
      <c r="A32" s="80" t="s">
        <v>71</v>
      </c>
    </row>
    <row r="33" spans="1:1" x14ac:dyDescent="0.2">
      <c r="A33" s="78"/>
    </row>
    <row r="34" spans="1:1" x14ac:dyDescent="0.2">
      <c r="A34" s="81" t="s">
        <v>72</v>
      </c>
    </row>
    <row r="35" spans="1:1" x14ac:dyDescent="0.2">
      <c r="A35" s="78"/>
    </row>
    <row r="36" spans="1:1" x14ac:dyDescent="0.2">
      <c r="A36" s="80" t="s">
        <v>73</v>
      </c>
    </row>
    <row r="37" spans="1:1" x14ac:dyDescent="0.2">
      <c r="A37" s="80"/>
    </row>
    <row r="38" spans="1:1" x14ac:dyDescent="0.2">
      <c r="A38" s="80" t="s">
        <v>74</v>
      </c>
    </row>
    <row r="39" spans="1:1" x14ac:dyDescent="0.2">
      <c r="A39" s="80" t="s">
        <v>75</v>
      </c>
    </row>
    <row r="40" spans="1:1" x14ac:dyDescent="0.2">
      <c r="A40" s="80" t="s">
        <v>76</v>
      </c>
    </row>
    <row r="41" spans="1:1" x14ac:dyDescent="0.2">
      <c r="A41" s="80" t="s">
        <v>77</v>
      </c>
    </row>
    <row r="42" spans="1:1" x14ac:dyDescent="0.2">
      <c r="A42" s="78"/>
    </row>
    <row r="43" spans="1:1" x14ac:dyDescent="0.2">
      <c r="A43" s="79" t="s">
        <v>78</v>
      </c>
    </row>
  </sheetData>
  <mergeCells count="1">
    <mergeCell ref="E1:G1"/>
  </mergeCells>
  <phoneticPr fontId="0" type="noConversion"/>
  <pageMargins left="0.39370078740157483" right="0.39370078740157483" top="0.98425196850393704" bottom="0.98425196850393704" header="0.51181102362204722" footer="0.51181102362204722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selection activeCell="B7" sqref="B7"/>
    </sheetView>
  </sheetViews>
  <sheetFormatPr defaultRowHeight="12.75" x14ac:dyDescent="0.2"/>
  <cols>
    <col min="1" max="1" width="7.5703125" style="29" customWidth="1"/>
    <col min="2" max="2" width="5" style="32" customWidth="1"/>
    <col min="3" max="3" width="37" customWidth="1"/>
    <col min="4" max="4" width="3.5703125" customWidth="1"/>
    <col min="5" max="6" width="10.7109375" style="6" customWidth="1"/>
    <col min="7" max="7" width="4.5703125" customWidth="1"/>
    <col min="8" max="8" width="10.7109375" customWidth="1"/>
  </cols>
  <sheetData>
    <row r="1" spans="1:16" ht="20.100000000000001" customHeight="1" x14ac:dyDescent="0.25">
      <c r="A1" s="71" t="s">
        <v>26</v>
      </c>
      <c r="B1" s="72"/>
      <c r="C1" s="72"/>
      <c r="D1" s="72"/>
      <c r="E1" s="72"/>
      <c r="F1" s="72"/>
      <c r="G1" s="72"/>
      <c r="H1" s="73"/>
    </row>
    <row r="2" spans="1:16" ht="20.100000000000001" customHeight="1" x14ac:dyDescent="0.25">
      <c r="A2" s="69" t="s">
        <v>27</v>
      </c>
      <c r="B2" s="70"/>
      <c r="C2" s="10" t="s">
        <v>28</v>
      </c>
      <c r="D2" s="11"/>
      <c r="E2" s="11"/>
      <c r="F2" s="12"/>
      <c r="G2" s="13" t="s">
        <v>29</v>
      </c>
      <c r="H2" s="14">
        <v>100</v>
      </c>
    </row>
    <row r="3" spans="1:16" ht="24" customHeight="1" x14ac:dyDescent="0.2">
      <c r="A3" s="67" t="s">
        <v>30</v>
      </c>
      <c r="B3" s="68"/>
      <c r="C3" s="15" t="s">
        <v>31</v>
      </c>
      <c r="D3" s="15" t="s">
        <v>32</v>
      </c>
      <c r="E3" s="16" t="s">
        <v>33</v>
      </c>
      <c r="F3" s="17" t="s">
        <v>34</v>
      </c>
      <c r="G3" s="18" t="s">
        <v>35</v>
      </c>
      <c r="H3" s="19" t="s">
        <v>36</v>
      </c>
    </row>
    <row r="4" spans="1:16" x14ac:dyDescent="0.2">
      <c r="A4" s="20">
        <v>2009</v>
      </c>
      <c r="B4" s="20"/>
      <c r="E4" s="21"/>
      <c r="F4" s="22"/>
      <c r="G4" s="23"/>
      <c r="H4" s="21"/>
      <c r="J4" s="4"/>
      <c r="L4" s="61"/>
      <c r="N4" s="2"/>
      <c r="O4" s="2"/>
      <c r="P4" s="2"/>
    </row>
    <row r="5" spans="1:16" x14ac:dyDescent="0.2">
      <c r="A5" s="24" t="s">
        <v>61</v>
      </c>
      <c r="B5" s="25">
        <v>1</v>
      </c>
      <c r="C5" s="3" t="s">
        <v>8</v>
      </c>
      <c r="D5" s="26" t="s">
        <v>37</v>
      </c>
      <c r="F5" s="54"/>
      <c r="G5" s="23" t="s">
        <v>38</v>
      </c>
      <c r="H5" s="2">
        <v>450.5</v>
      </c>
      <c r="J5" s="4"/>
      <c r="L5" s="61"/>
      <c r="N5" s="2"/>
      <c r="O5" s="2"/>
      <c r="P5" s="2"/>
    </row>
    <row r="6" spans="1:16" x14ac:dyDescent="0.2">
      <c r="A6" s="27"/>
      <c r="B6" s="25">
        <v>1</v>
      </c>
      <c r="C6" s="3" t="s">
        <v>62</v>
      </c>
      <c r="D6" s="28" t="s">
        <v>39</v>
      </c>
      <c r="F6" s="6">
        <v>45</v>
      </c>
      <c r="G6" s="23" t="s">
        <v>38</v>
      </c>
      <c r="H6" s="2">
        <f t="shared" ref="H6:H23" si="0">+H5+E6-F6</f>
        <v>405.5</v>
      </c>
      <c r="J6" s="4"/>
      <c r="L6" s="61"/>
      <c r="N6" s="2"/>
      <c r="O6" s="2"/>
      <c r="P6" s="2"/>
    </row>
    <row r="7" spans="1:16" x14ac:dyDescent="0.2">
      <c r="B7" s="30">
        <v>2</v>
      </c>
      <c r="C7" t="s">
        <v>18</v>
      </c>
      <c r="D7" s="31" t="s">
        <v>39</v>
      </c>
      <c r="E7" s="6">
        <v>120</v>
      </c>
      <c r="G7" s="23" t="s">
        <v>38</v>
      </c>
      <c r="H7" s="2">
        <f t="shared" si="0"/>
        <v>525.5</v>
      </c>
      <c r="J7" s="4"/>
      <c r="L7" s="61"/>
      <c r="N7" s="2"/>
      <c r="O7" s="2"/>
      <c r="P7" s="2"/>
    </row>
    <row r="8" spans="1:16" x14ac:dyDescent="0.2">
      <c r="B8" s="30">
        <v>4</v>
      </c>
      <c r="C8" t="s">
        <v>18</v>
      </c>
      <c r="D8" s="31" t="s">
        <v>39</v>
      </c>
      <c r="E8" s="6">
        <v>140</v>
      </c>
      <c r="G8" s="23" t="s">
        <v>38</v>
      </c>
      <c r="H8" s="2">
        <f t="shared" si="0"/>
        <v>665.5</v>
      </c>
      <c r="J8" s="4"/>
      <c r="L8" s="61"/>
      <c r="N8" s="2"/>
      <c r="O8" s="2"/>
      <c r="P8" s="2"/>
    </row>
    <row r="9" spans="1:16" x14ac:dyDescent="0.2">
      <c r="B9" s="32">
        <v>4</v>
      </c>
      <c r="C9" t="s">
        <v>60</v>
      </c>
      <c r="D9" s="31" t="s">
        <v>39</v>
      </c>
      <c r="F9" s="6">
        <v>250</v>
      </c>
      <c r="G9" s="23" t="s">
        <v>38</v>
      </c>
      <c r="H9" s="2">
        <f t="shared" si="0"/>
        <v>415.5</v>
      </c>
      <c r="J9" s="4"/>
      <c r="L9" s="61"/>
      <c r="N9" s="2"/>
      <c r="O9" s="2"/>
      <c r="P9" s="2"/>
    </row>
    <row r="10" spans="1:16" x14ac:dyDescent="0.2">
      <c r="B10" s="30">
        <v>6</v>
      </c>
      <c r="C10" s="3" t="s">
        <v>64</v>
      </c>
      <c r="D10" s="31" t="s">
        <v>39</v>
      </c>
      <c r="F10" s="6">
        <v>35</v>
      </c>
      <c r="G10" s="23" t="s">
        <v>38</v>
      </c>
      <c r="H10" s="2">
        <f t="shared" si="0"/>
        <v>380.5</v>
      </c>
      <c r="J10" s="4"/>
      <c r="L10" s="61"/>
      <c r="O10" s="2"/>
      <c r="P10" s="2"/>
    </row>
    <row r="11" spans="1:16" x14ac:dyDescent="0.2">
      <c r="B11" s="30">
        <v>6</v>
      </c>
      <c r="C11" t="s">
        <v>18</v>
      </c>
      <c r="D11" s="31" t="s">
        <v>39</v>
      </c>
      <c r="E11" s="6">
        <v>200</v>
      </c>
      <c r="G11" s="23" t="s">
        <v>38</v>
      </c>
      <c r="H11" s="2">
        <f t="shared" si="0"/>
        <v>580.5</v>
      </c>
      <c r="J11" s="4"/>
      <c r="L11" s="61"/>
      <c r="N11" s="2"/>
      <c r="O11" s="2"/>
      <c r="P11" s="2"/>
    </row>
    <row r="12" spans="1:16" x14ac:dyDescent="0.2">
      <c r="B12" s="30">
        <v>9</v>
      </c>
      <c r="C12" t="s">
        <v>18</v>
      </c>
      <c r="D12" s="31" t="s">
        <v>39</v>
      </c>
      <c r="E12" s="6">
        <v>150</v>
      </c>
      <c r="G12" s="23" t="s">
        <v>38</v>
      </c>
      <c r="H12" s="2">
        <f t="shared" si="0"/>
        <v>730.5</v>
      </c>
      <c r="J12" s="4"/>
      <c r="L12" s="61"/>
      <c r="O12" s="2"/>
      <c r="P12" s="2"/>
    </row>
    <row r="13" spans="1:16" x14ac:dyDescent="0.2">
      <c r="B13" s="30">
        <v>10</v>
      </c>
      <c r="C13" s="3" t="s">
        <v>65</v>
      </c>
      <c r="D13" s="31" t="s">
        <v>39</v>
      </c>
      <c r="F13" s="6">
        <v>120</v>
      </c>
      <c r="G13" s="23" t="s">
        <v>38</v>
      </c>
      <c r="H13" s="2">
        <f t="shared" si="0"/>
        <v>610.5</v>
      </c>
      <c r="J13" s="4"/>
      <c r="L13" s="61"/>
      <c r="N13" s="2"/>
      <c r="O13" s="2"/>
      <c r="P13" s="2"/>
    </row>
    <row r="14" spans="1:16" x14ac:dyDescent="0.2">
      <c r="B14" s="30">
        <v>15</v>
      </c>
      <c r="C14" s="3" t="s">
        <v>18</v>
      </c>
      <c r="D14" s="31" t="s">
        <v>39</v>
      </c>
      <c r="E14" s="6">
        <v>100</v>
      </c>
      <c r="G14" s="23" t="s">
        <v>38</v>
      </c>
      <c r="H14" s="2">
        <f t="shared" si="0"/>
        <v>710.5</v>
      </c>
      <c r="J14" s="4"/>
      <c r="L14" s="61"/>
      <c r="O14" s="2"/>
      <c r="P14" s="2"/>
    </row>
    <row r="15" spans="1:16" x14ac:dyDescent="0.2">
      <c r="B15" s="30">
        <v>16</v>
      </c>
      <c r="C15" s="3" t="s">
        <v>66</v>
      </c>
      <c r="D15" s="31" t="s">
        <v>39</v>
      </c>
      <c r="F15" s="6">
        <v>350</v>
      </c>
      <c r="G15" s="23" t="s">
        <v>38</v>
      </c>
      <c r="H15" s="2">
        <f t="shared" si="0"/>
        <v>360.5</v>
      </c>
      <c r="J15" s="4"/>
      <c r="L15" s="61"/>
      <c r="O15" s="2"/>
      <c r="P15" s="2"/>
    </row>
    <row r="16" spans="1:16" x14ac:dyDescent="0.2">
      <c r="B16" s="30">
        <v>17</v>
      </c>
      <c r="C16" s="3" t="s">
        <v>18</v>
      </c>
      <c r="D16" s="31" t="s">
        <v>39</v>
      </c>
      <c r="E16" s="6">
        <v>70</v>
      </c>
      <c r="G16" s="23" t="s">
        <v>38</v>
      </c>
      <c r="H16" s="2">
        <f t="shared" si="0"/>
        <v>430.5</v>
      </c>
      <c r="J16" s="4"/>
      <c r="L16" s="61"/>
      <c r="N16" s="2"/>
      <c r="O16" s="2"/>
      <c r="P16" s="2"/>
    </row>
    <row r="17" spans="2:16" x14ac:dyDescent="0.2">
      <c r="B17" s="30">
        <v>22</v>
      </c>
      <c r="C17" s="3" t="s">
        <v>18</v>
      </c>
      <c r="D17" s="31" t="s">
        <v>40</v>
      </c>
      <c r="E17" s="6">
        <v>150</v>
      </c>
      <c r="G17" s="23" t="s">
        <v>38</v>
      </c>
      <c r="H17" s="2">
        <f t="shared" si="0"/>
        <v>580.5</v>
      </c>
      <c r="J17" s="4"/>
      <c r="L17" s="61"/>
      <c r="O17" s="2"/>
      <c r="P17" s="2"/>
    </row>
    <row r="18" spans="2:16" x14ac:dyDescent="0.2">
      <c r="B18" s="30">
        <v>23</v>
      </c>
      <c r="C18" s="3" t="s">
        <v>60</v>
      </c>
      <c r="D18" s="31" t="s">
        <v>40</v>
      </c>
      <c r="F18" s="6">
        <v>300</v>
      </c>
      <c r="G18" s="23" t="s">
        <v>38</v>
      </c>
      <c r="H18" s="2">
        <f t="shared" si="0"/>
        <v>280.5</v>
      </c>
      <c r="J18" s="5"/>
      <c r="L18" s="61"/>
      <c r="O18" s="2"/>
      <c r="P18" s="2"/>
    </row>
    <row r="19" spans="2:16" x14ac:dyDescent="0.2">
      <c r="B19" s="30">
        <v>23</v>
      </c>
      <c r="C19" s="3" t="s">
        <v>67</v>
      </c>
      <c r="D19" s="31" t="s">
        <v>40</v>
      </c>
      <c r="F19" s="6">
        <v>89</v>
      </c>
      <c r="G19" s="23" t="s">
        <v>38</v>
      </c>
      <c r="H19" s="2">
        <f t="shared" si="0"/>
        <v>191.5</v>
      </c>
      <c r="J19" s="4"/>
      <c r="N19" s="6"/>
      <c r="O19" s="2"/>
      <c r="P19" s="2"/>
    </row>
    <row r="20" spans="2:16" x14ac:dyDescent="0.2">
      <c r="B20" s="30">
        <v>24</v>
      </c>
      <c r="C20" s="3" t="s">
        <v>18</v>
      </c>
      <c r="D20" s="31" t="s">
        <v>40</v>
      </c>
      <c r="E20" s="6">
        <v>120</v>
      </c>
      <c r="G20" s="23" t="s">
        <v>38</v>
      </c>
      <c r="H20" s="2">
        <f t="shared" si="0"/>
        <v>311.5</v>
      </c>
      <c r="J20" s="4"/>
      <c r="L20" s="61"/>
      <c r="N20" s="2"/>
      <c r="O20" s="2"/>
      <c r="P20" s="2"/>
    </row>
    <row r="21" spans="2:16" x14ac:dyDescent="0.2">
      <c r="B21" s="30">
        <v>27</v>
      </c>
      <c r="C21" s="3" t="s">
        <v>63</v>
      </c>
      <c r="D21" s="31" t="s">
        <v>40</v>
      </c>
      <c r="F21" s="6">
        <v>125</v>
      </c>
      <c r="G21" s="23" t="s">
        <v>38</v>
      </c>
      <c r="H21" s="2">
        <f t="shared" si="0"/>
        <v>186.5</v>
      </c>
      <c r="J21" s="4"/>
      <c r="N21" s="2"/>
      <c r="O21" s="2"/>
      <c r="P21" s="2"/>
    </row>
    <row r="22" spans="2:16" x14ac:dyDescent="0.2">
      <c r="B22" s="30">
        <v>28</v>
      </c>
      <c r="C22" s="3" t="s">
        <v>18</v>
      </c>
      <c r="D22" s="31" t="s">
        <v>40</v>
      </c>
      <c r="E22" s="6">
        <v>100</v>
      </c>
      <c r="G22" s="23" t="s">
        <v>38</v>
      </c>
      <c r="H22" s="2">
        <f t="shared" si="0"/>
        <v>286.5</v>
      </c>
      <c r="J22" s="4"/>
      <c r="N22" s="2"/>
      <c r="O22" s="2"/>
      <c r="P22" s="2"/>
    </row>
    <row r="23" spans="2:16" x14ac:dyDescent="0.2">
      <c r="B23" s="30">
        <v>30</v>
      </c>
      <c r="C23" t="s">
        <v>18</v>
      </c>
      <c r="D23" s="31" t="s">
        <v>40</v>
      </c>
      <c r="E23" s="6">
        <v>120</v>
      </c>
      <c r="G23" s="23" t="s">
        <v>38</v>
      </c>
      <c r="H23" s="2">
        <f t="shared" si="0"/>
        <v>406.5</v>
      </c>
    </row>
  </sheetData>
  <mergeCells count="3">
    <mergeCell ref="A3:B3"/>
    <mergeCell ref="A2:B2"/>
    <mergeCell ref="A1:H1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/>
  </sheetViews>
  <sheetFormatPr defaultRowHeight="12.75" x14ac:dyDescent="0.2"/>
  <cols>
    <col min="1" max="1" width="7.85546875" style="34" customWidth="1"/>
    <col min="2" max="2" width="9.7109375" style="34" customWidth="1"/>
    <col min="3" max="3" width="9.5703125" style="34" customWidth="1"/>
    <col min="4" max="4" width="9.85546875" style="34" customWidth="1"/>
    <col min="5" max="5" width="4.7109375" style="34" customWidth="1"/>
    <col min="6" max="6" width="7.42578125" style="34" customWidth="1"/>
    <col min="7" max="7" width="15.140625" style="34" customWidth="1"/>
    <col min="8" max="8" width="7" style="34" customWidth="1"/>
    <col min="9" max="9" width="9.85546875" style="34" customWidth="1"/>
    <col min="10" max="16384" width="9.140625" style="34"/>
  </cols>
  <sheetData>
    <row r="1" spans="1:9" x14ac:dyDescent="0.2">
      <c r="A1" s="58" t="s">
        <v>59</v>
      </c>
      <c r="B1" s="33"/>
      <c r="C1" s="33"/>
      <c r="D1" s="33"/>
      <c r="E1" s="33"/>
      <c r="F1" s="33"/>
      <c r="G1" s="33"/>
      <c r="H1" s="33"/>
      <c r="I1" s="33"/>
    </row>
    <row r="2" spans="1:9" x14ac:dyDescent="0.2">
      <c r="A2" s="33" t="s">
        <v>41</v>
      </c>
      <c r="B2" s="33"/>
      <c r="C2" s="33"/>
      <c r="D2" s="33"/>
      <c r="E2" s="33"/>
      <c r="F2" s="33"/>
      <c r="G2" s="33"/>
      <c r="H2" s="33"/>
      <c r="I2" s="33"/>
    </row>
    <row r="3" spans="1:9" x14ac:dyDescent="0.2">
      <c r="A3" s="35">
        <v>40117</v>
      </c>
      <c r="B3" s="35"/>
      <c r="C3" s="33"/>
      <c r="D3" s="33"/>
      <c r="E3" s="33"/>
      <c r="F3" s="33"/>
      <c r="G3" s="33"/>
      <c r="H3" s="33"/>
      <c r="I3" s="33"/>
    </row>
    <row r="5" spans="1:9" x14ac:dyDescent="0.2">
      <c r="A5" s="36" t="s">
        <v>42</v>
      </c>
      <c r="B5" s="36"/>
      <c r="F5" s="36" t="s">
        <v>43</v>
      </c>
    </row>
    <row r="6" spans="1:9" x14ac:dyDescent="0.2">
      <c r="A6" s="34" t="s">
        <v>44</v>
      </c>
      <c r="C6" s="37"/>
      <c r="D6" s="63"/>
      <c r="F6" s="34" t="s">
        <v>45</v>
      </c>
      <c r="I6" s="63"/>
    </row>
    <row r="7" spans="1:9" x14ac:dyDescent="0.2">
      <c r="C7" s="37"/>
      <c r="D7" s="38"/>
      <c r="I7" s="38"/>
    </row>
    <row r="8" spans="1:9" x14ac:dyDescent="0.2">
      <c r="A8" s="34" t="s">
        <v>46</v>
      </c>
      <c r="B8" s="39" t="s">
        <v>47</v>
      </c>
      <c r="D8" s="40"/>
      <c r="F8" s="34" t="s">
        <v>46</v>
      </c>
      <c r="G8" s="41" t="s">
        <v>48</v>
      </c>
      <c r="I8" s="40"/>
    </row>
    <row r="9" spans="1:9" x14ac:dyDescent="0.2">
      <c r="B9" s="62"/>
      <c r="C9" s="42"/>
      <c r="D9" s="40"/>
      <c r="G9" s="62"/>
      <c r="H9" s="42"/>
    </row>
    <row r="10" spans="1:9" x14ac:dyDescent="0.2">
      <c r="B10" s="62"/>
      <c r="C10" s="42"/>
      <c r="D10" s="40"/>
      <c r="G10" s="62"/>
      <c r="H10" s="42"/>
    </row>
    <row r="11" spans="1:9" x14ac:dyDescent="0.2">
      <c r="C11" s="43"/>
      <c r="D11" s="44">
        <f>SUM(C9:C10)</f>
        <v>0</v>
      </c>
      <c r="H11" s="45" t="s">
        <v>49</v>
      </c>
      <c r="I11" s="44">
        <f>SUM(H9:H10)</f>
        <v>0</v>
      </c>
    </row>
    <row r="12" spans="1:9" x14ac:dyDescent="0.2">
      <c r="C12" s="40"/>
      <c r="D12" s="46">
        <f>+D6-D11</f>
        <v>0</v>
      </c>
      <c r="I12" s="46">
        <f>+I6-I11</f>
        <v>0</v>
      </c>
    </row>
    <row r="13" spans="1:9" x14ac:dyDescent="0.2">
      <c r="A13" s="34" t="s">
        <v>50</v>
      </c>
      <c r="B13" s="47" t="s">
        <v>51</v>
      </c>
      <c r="D13" s="40"/>
      <c r="F13" s="34" t="s">
        <v>50</v>
      </c>
      <c r="G13" s="41" t="s">
        <v>52</v>
      </c>
      <c r="I13" s="40"/>
    </row>
    <row r="14" spans="1:9" x14ac:dyDescent="0.2">
      <c r="B14" s="64"/>
      <c r="D14" s="42"/>
      <c r="G14" s="62"/>
      <c r="I14" s="42"/>
    </row>
    <row r="15" spans="1:9" ht="13.5" thickBot="1" x14ac:dyDescent="0.25">
      <c r="A15" s="36" t="s">
        <v>53</v>
      </c>
      <c r="B15" s="36"/>
      <c r="C15" s="37"/>
      <c r="D15" s="48">
        <f>+D12+D14</f>
        <v>0</v>
      </c>
      <c r="F15" s="36" t="s">
        <v>53</v>
      </c>
      <c r="I15" s="49">
        <f>+I12+I14</f>
        <v>0</v>
      </c>
    </row>
    <row r="16" spans="1:9" ht="13.5" thickTop="1" x14ac:dyDescent="0.2"/>
    <row r="17" spans="7:7" x14ac:dyDescent="0.2">
      <c r="G17" s="50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workbookViewId="0">
      <selection activeCell="A4" sqref="A4"/>
    </sheetView>
  </sheetViews>
  <sheetFormatPr defaultRowHeight="12.75" x14ac:dyDescent="0.2"/>
  <cols>
    <col min="1" max="1" width="7.5703125" style="29" customWidth="1"/>
    <col min="2" max="2" width="3.28515625" customWidth="1"/>
    <col min="3" max="3" width="44.7109375" customWidth="1"/>
    <col min="4" max="4" width="4.85546875" customWidth="1"/>
    <col min="5" max="6" width="9.140625" style="6"/>
  </cols>
  <sheetData>
    <row r="1" spans="1:6" ht="20.100000000000001" customHeight="1" x14ac:dyDescent="0.25">
      <c r="A1" s="76" t="s">
        <v>54</v>
      </c>
      <c r="B1" s="75"/>
      <c r="C1" s="75"/>
      <c r="D1" s="75"/>
      <c r="E1" s="75"/>
      <c r="F1" s="52" t="s">
        <v>68</v>
      </c>
    </row>
    <row r="2" spans="1:6" x14ac:dyDescent="0.2">
      <c r="A2" s="74" t="s">
        <v>2</v>
      </c>
      <c r="B2" s="75"/>
      <c r="C2" s="51" t="s">
        <v>55</v>
      </c>
      <c r="D2" s="51" t="s">
        <v>32</v>
      </c>
      <c r="E2" s="52" t="s">
        <v>56</v>
      </c>
      <c r="F2" s="52" t="s">
        <v>57</v>
      </c>
    </row>
    <row r="3" spans="1:6" x14ac:dyDescent="0.2">
      <c r="A3" s="20">
        <v>2009</v>
      </c>
      <c r="B3" s="20"/>
    </row>
    <row r="4" spans="1:6" x14ac:dyDescent="0.2">
      <c r="A4" s="24"/>
      <c r="B4" s="28"/>
      <c r="C4" s="28"/>
      <c r="E4" s="65"/>
      <c r="F4" s="65"/>
    </row>
    <row r="5" spans="1:6" x14ac:dyDescent="0.2">
      <c r="A5" s="24"/>
      <c r="B5" s="28"/>
      <c r="C5" s="28"/>
      <c r="E5" s="65"/>
      <c r="F5" s="65"/>
    </row>
    <row r="6" spans="1:6" x14ac:dyDescent="0.2">
      <c r="A6" s="24"/>
      <c r="B6" s="28"/>
      <c r="C6" s="31"/>
      <c r="E6" s="65"/>
      <c r="F6" s="65"/>
    </row>
    <row r="7" spans="1:6" x14ac:dyDescent="0.2">
      <c r="A7" s="24"/>
      <c r="B7" s="28"/>
      <c r="C7" s="28"/>
      <c r="E7" s="65"/>
      <c r="F7" s="65"/>
    </row>
    <row r="8" spans="1:6" x14ac:dyDescent="0.2">
      <c r="A8" s="24"/>
      <c r="B8" s="28"/>
      <c r="C8" s="31"/>
      <c r="E8" s="65"/>
      <c r="F8" s="65"/>
    </row>
    <row r="9" spans="1:6" x14ac:dyDescent="0.2">
      <c r="A9" s="24"/>
      <c r="B9" s="28"/>
      <c r="C9" s="31"/>
      <c r="E9" s="65"/>
      <c r="F9" s="65"/>
    </row>
    <row r="10" spans="1:6" x14ac:dyDescent="0.2">
      <c r="A10" s="24"/>
      <c r="B10" s="28"/>
      <c r="C10" s="31"/>
      <c r="E10" s="65"/>
      <c r="F10" s="65"/>
    </row>
    <row r="11" spans="1:6" x14ac:dyDescent="0.2">
      <c r="A11" s="24"/>
      <c r="B11" s="28"/>
      <c r="C11" s="28"/>
      <c r="E11" s="65"/>
      <c r="F11" s="65"/>
    </row>
    <row r="12" spans="1:6" x14ac:dyDescent="0.2">
      <c r="A12" s="24"/>
      <c r="B12" s="28"/>
      <c r="C12" s="31"/>
      <c r="E12" s="65"/>
      <c r="F12" s="65"/>
    </row>
    <row r="13" spans="1:6" x14ac:dyDescent="0.2">
      <c r="A13" s="24"/>
      <c r="B13" s="28"/>
      <c r="C13" s="31"/>
      <c r="E13" s="65"/>
      <c r="F13" s="65"/>
    </row>
    <row r="14" spans="1:6" x14ac:dyDescent="0.2">
      <c r="A14" s="24"/>
      <c r="B14" s="28"/>
      <c r="C14" s="31"/>
      <c r="E14" s="22"/>
      <c r="F14" s="22"/>
    </row>
    <row r="15" spans="1:6" x14ac:dyDescent="0.2">
      <c r="A15" s="24"/>
      <c r="B15" s="28"/>
      <c r="C15" s="28"/>
      <c r="E15" s="22"/>
      <c r="F15" s="22"/>
    </row>
    <row r="16" spans="1:6" x14ac:dyDescent="0.2">
      <c r="A16" s="24"/>
      <c r="B16" s="28"/>
      <c r="C16" s="31"/>
      <c r="E16" s="22"/>
      <c r="F16" s="22"/>
    </row>
    <row r="17" spans="1:6" x14ac:dyDescent="0.2">
      <c r="A17" s="24"/>
      <c r="B17" s="28"/>
      <c r="C17" s="31"/>
      <c r="E17" s="22"/>
      <c r="F17" s="22"/>
    </row>
    <row r="18" spans="1:6" x14ac:dyDescent="0.2">
      <c r="A18" s="24"/>
      <c r="B18" s="28"/>
      <c r="C18" s="31"/>
      <c r="E18" s="22"/>
      <c r="F18" s="22"/>
    </row>
    <row r="19" spans="1:6" x14ac:dyDescent="0.2">
      <c r="A19" s="24"/>
      <c r="B19" s="28"/>
      <c r="C19" s="28"/>
      <c r="E19" s="22"/>
      <c r="F19" s="22"/>
    </row>
    <row r="20" spans="1:6" x14ac:dyDescent="0.2">
      <c r="A20" s="24"/>
      <c r="B20" s="28"/>
      <c r="C20" s="31"/>
      <c r="E20" s="22"/>
      <c r="F20" s="22"/>
    </row>
    <row r="21" spans="1:6" x14ac:dyDescent="0.2">
      <c r="A21" s="24"/>
      <c r="B21" s="28"/>
      <c r="C21" s="31"/>
      <c r="E21" s="22"/>
      <c r="F21" s="22"/>
    </row>
    <row r="22" spans="1:6" x14ac:dyDescent="0.2">
      <c r="A22" s="24"/>
      <c r="B22" s="28"/>
      <c r="C22" s="28"/>
      <c r="D22" s="28"/>
      <c r="E22" s="22"/>
      <c r="F22" s="22"/>
    </row>
    <row r="23" spans="1:6" x14ac:dyDescent="0.2">
      <c r="A23" s="24"/>
      <c r="B23" s="28"/>
      <c r="C23" s="28"/>
      <c r="D23" s="28"/>
      <c r="E23" s="22"/>
      <c r="F23" s="22"/>
    </row>
    <row r="24" spans="1:6" x14ac:dyDescent="0.2">
      <c r="A24" s="24"/>
      <c r="B24" s="28"/>
      <c r="C24" s="28"/>
      <c r="D24" s="28"/>
      <c r="E24" s="22"/>
      <c r="F24" s="22"/>
    </row>
    <row r="25" spans="1:6" x14ac:dyDescent="0.2">
      <c r="A25" s="53"/>
      <c r="B25" s="28"/>
      <c r="C25" s="28"/>
      <c r="D25" s="28"/>
      <c r="E25" s="22"/>
      <c r="F25" s="22"/>
    </row>
    <row r="26" spans="1:6" x14ac:dyDescent="0.2">
      <c r="A26" s="24"/>
      <c r="B26" s="28"/>
      <c r="C26" s="28"/>
      <c r="D26" s="28"/>
      <c r="E26" s="22"/>
      <c r="F26" s="22"/>
    </row>
    <row r="27" spans="1:6" x14ac:dyDescent="0.2">
      <c r="A27" s="24"/>
      <c r="B27" s="28"/>
      <c r="C27" s="28"/>
      <c r="D27" s="28"/>
      <c r="E27" s="22"/>
      <c r="F27" s="22"/>
    </row>
    <row r="28" spans="1:6" x14ac:dyDescent="0.2">
      <c r="A28" s="24"/>
      <c r="B28" s="28"/>
      <c r="C28" s="28"/>
      <c r="D28" s="28"/>
      <c r="E28" s="22"/>
      <c r="F28" s="22"/>
    </row>
    <row r="29" spans="1:6" x14ac:dyDescent="0.2">
      <c r="A29" s="24"/>
      <c r="B29" s="28"/>
      <c r="C29" s="28"/>
      <c r="D29" s="28"/>
      <c r="E29" s="22"/>
      <c r="F29" s="22"/>
    </row>
    <row r="30" spans="1:6" x14ac:dyDescent="0.2">
      <c r="A30" s="24"/>
      <c r="B30" s="28"/>
      <c r="C30" s="28"/>
      <c r="D30" s="28"/>
      <c r="E30" s="22"/>
      <c r="F30" s="22"/>
    </row>
    <row r="31" spans="1:6" x14ac:dyDescent="0.2">
      <c r="A31" s="24"/>
      <c r="B31" s="28"/>
      <c r="C31" s="28"/>
      <c r="D31" s="28"/>
      <c r="E31" s="22"/>
      <c r="F31" s="22"/>
    </row>
    <row r="32" spans="1:6" x14ac:dyDescent="0.2">
      <c r="A32" s="24"/>
      <c r="B32" s="28"/>
      <c r="C32" s="28"/>
      <c r="D32" s="28"/>
      <c r="E32" s="22"/>
      <c r="F32" s="22"/>
    </row>
    <row r="33" spans="1:6" x14ac:dyDescent="0.2">
      <c r="A33" s="24"/>
      <c r="B33" s="28"/>
      <c r="C33" s="28"/>
      <c r="D33" s="28"/>
      <c r="E33" s="54"/>
      <c r="F33" s="54"/>
    </row>
    <row r="34" spans="1:6" x14ac:dyDescent="0.2">
      <c r="A34" s="24"/>
      <c r="B34" s="28"/>
      <c r="C34" s="28"/>
      <c r="D34" s="28"/>
      <c r="E34" s="54"/>
      <c r="F34" s="54"/>
    </row>
    <row r="35" spans="1:6" x14ac:dyDescent="0.2">
      <c r="A35" s="24"/>
      <c r="B35" s="28"/>
      <c r="C35" s="28"/>
      <c r="D35" s="28"/>
      <c r="E35" s="54"/>
      <c r="F35" s="54"/>
    </row>
    <row r="36" spans="1:6" x14ac:dyDescent="0.2">
      <c r="A36" s="24"/>
      <c r="B36" s="28"/>
      <c r="C36" s="28"/>
      <c r="D36" s="28"/>
      <c r="E36" s="54"/>
      <c r="F36" s="54"/>
    </row>
    <row r="37" spans="1:6" x14ac:dyDescent="0.2">
      <c r="A37" s="24"/>
      <c r="B37" s="28"/>
      <c r="C37" s="28"/>
      <c r="D37" s="28"/>
      <c r="E37" s="54"/>
      <c r="F37" s="54"/>
    </row>
    <row r="38" spans="1:6" x14ac:dyDescent="0.2">
      <c r="A38" s="24"/>
      <c r="B38" s="28"/>
      <c r="C38" s="28"/>
      <c r="D38" s="28"/>
      <c r="E38" s="54"/>
      <c r="F38" s="54"/>
    </row>
    <row r="39" spans="1:6" x14ac:dyDescent="0.2">
      <c r="A39" s="24"/>
      <c r="B39" s="28"/>
      <c r="C39" s="28"/>
      <c r="D39" s="28"/>
      <c r="E39" s="54"/>
      <c r="F39" s="54"/>
    </row>
    <row r="40" spans="1:6" x14ac:dyDescent="0.2">
      <c r="A40" s="24"/>
      <c r="B40" s="28"/>
      <c r="C40" s="28"/>
      <c r="D40" s="28"/>
      <c r="E40" s="54"/>
      <c r="F40" s="54"/>
    </row>
    <row r="41" spans="1:6" x14ac:dyDescent="0.2">
      <c r="A41" s="55"/>
      <c r="B41" s="56"/>
      <c r="C41" s="56"/>
      <c r="D41" s="56"/>
      <c r="E41" s="57"/>
      <c r="F41" s="54"/>
    </row>
    <row r="42" spans="1:6" x14ac:dyDescent="0.2">
      <c r="A42" s="27"/>
      <c r="B42" s="28"/>
      <c r="C42" s="28"/>
      <c r="D42" s="28"/>
      <c r="E42" s="54"/>
      <c r="F42" s="54"/>
    </row>
    <row r="43" spans="1:6" x14ac:dyDescent="0.2">
      <c r="A43" s="27"/>
      <c r="B43" s="28"/>
      <c r="C43" s="28"/>
      <c r="D43" s="28"/>
      <c r="E43" s="54"/>
      <c r="F43" s="54"/>
    </row>
    <row r="44" spans="1:6" x14ac:dyDescent="0.2">
      <c r="A44" s="27"/>
      <c r="B44" s="28"/>
      <c r="C44" s="28"/>
      <c r="D44" s="28"/>
      <c r="E44" s="54"/>
      <c r="F44" s="54"/>
    </row>
    <row r="45" spans="1:6" x14ac:dyDescent="0.2">
      <c r="A45" s="27"/>
      <c r="B45" s="28"/>
      <c r="C45" s="28"/>
      <c r="D45" s="28"/>
      <c r="E45" s="54"/>
      <c r="F45" s="54"/>
    </row>
    <row r="46" spans="1:6" x14ac:dyDescent="0.2">
      <c r="A46" s="27"/>
      <c r="B46" s="28"/>
      <c r="C46" s="28"/>
      <c r="D46" s="28"/>
      <c r="E46" s="54"/>
      <c r="F46" s="54"/>
    </row>
    <row r="47" spans="1:6" x14ac:dyDescent="0.2">
      <c r="A47" s="27"/>
      <c r="B47" s="28"/>
      <c r="C47" s="28"/>
      <c r="D47" s="28"/>
      <c r="E47" s="54"/>
      <c r="F47" s="54"/>
    </row>
    <row r="48" spans="1:6" x14ac:dyDescent="0.2">
      <c r="A48" s="27"/>
      <c r="B48" s="28"/>
      <c r="C48" s="28"/>
      <c r="D48" s="28"/>
      <c r="E48" s="54"/>
      <c r="F48" s="54"/>
    </row>
    <row r="49" spans="1:6" x14ac:dyDescent="0.2">
      <c r="A49" s="27"/>
      <c r="B49" s="28"/>
      <c r="C49" s="28"/>
      <c r="D49" s="28"/>
      <c r="E49" s="54"/>
      <c r="F49" s="54"/>
    </row>
    <row r="50" spans="1:6" x14ac:dyDescent="0.2">
      <c r="A50" s="27"/>
      <c r="B50" s="28"/>
      <c r="C50" s="28"/>
      <c r="D50" s="28"/>
      <c r="E50" s="54"/>
      <c r="F50" s="54"/>
    </row>
    <row r="51" spans="1:6" x14ac:dyDescent="0.2">
      <c r="A51" s="27"/>
      <c r="B51" s="28"/>
      <c r="C51" s="28"/>
      <c r="D51" s="28"/>
      <c r="E51" s="54"/>
      <c r="F51" s="54"/>
    </row>
    <row r="52" spans="1:6" x14ac:dyDescent="0.2">
      <c r="A52" s="27"/>
      <c r="B52" s="28"/>
      <c r="C52" s="28"/>
      <c r="D52" s="28"/>
      <c r="E52" s="54"/>
      <c r="F52" s="54"/>
    </row>
    <row r="53" spans="1:6" x14ac:dyDescent="0.2">
      <c r="A53" s="27"/>
      <c r="B53" s="28"/>
      <c r="C53" s="28"/>
      <c r="D53" s="28"/>
      <c r="E53" s="54"/>
      <c r="F53" s="54"/>
    </row>
    <row r="54" spans="1:6" x14ac:dyDescent="0.2">
      <c r="A54" s="27"/>
      <c r="B54" s="28"/>
      <c r="C54" s="28"/>
      <c r="D54" s="28"/>
      <c r="E54" s="54"/>
      <c r="F54" s="54"/>
    </row>
  </sheetData>
  <mergeCells count="2">
    <mergeCell ref="A2:B2"/>
    <mergeCell ref="A1:E1"/>
  </mergeCells>
  <phoneticPr fontId="0" type="noConversion"/>
  <printOptions gridLines="1"/>
  <pageMargins left="0.75" right="0.75" top="1" bottom="1" header="0.5" footer="0.5"/>
  <pageSetup orientation="portrait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Bank Statement</vt:lpstr>
      <vt:lpstr>Cash Ledger account</vt:lpstr>
      <vt:lpstr>Bank Reconciliation</vt:lpstr>
      <vt:lpstr>General Journal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DDSB</cp:lastModifiedBy>
  <cp:lastPrinted>2008-10-29T01:05:44Z</cp:lastPrinted>
  <dcterms:created xsi:type="dcterms:W3CDTF">2008-10-28T18:17:00Z</dcterms:created>
  <dcterms:modified xsi:type="dcterms:W3CDTF">2011-12-13T18:34:52Z</dcterms:modified>
</cp:coreProperties>
</file>